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3" sheetId="3" r:id="rId1"/>
  </sheets>
  <definedNames>
    <definedName name="_xlnm.Print_Area" localSheetId="0">Лист3!$A$1:$K$75</definedName>
  </definedNames>
  <calcPr calcId="145621" calcMode="autoNoTable"/>
</workbook>
</file>

<file path=xl/calcChain.xml><?xml version="1.0" encoding="utf-8"?>
<calcChain xmlns="http://schemas.openxmlformats.org/spreadsheetml/2006/main">
  <c r="H75" i="3" l="1"/>
  <c r="I75" i="3" s="1"/>
  <c r="H74" i="3" l="1"/>
  <c r="I74" i="3" s="1"/>
  <c r="H73" i="3"/>
  <c r="I73" i="3" s="1"/>
  <c r="H72" i="3"/>
  <c r="I72" i="3" s="1"/>
  <c r="H71" i="3"/>
  <c r="I71" i="3" s="1"/>
  <c r="H70" i="3"/>
  <c r="I70" i="3" s="1"/>
  <c r="H69" i="3"/>
  <c r="I69" i="3" s="1"/>
  <c r="H68" i="3"/>
  <c r="I68" i="3" s="1"/>
  <c r="H67" i="3"/>
  <c r="I67" i="3" s="1"/>
  <c r="H66" i="3"/>
  <c r="I66" i="3" s="1"/>
  <c r="H65" i="3"/>
  <c r="I65" i="3" s="1"/>
  <c r="H64" i="3"/>
  <c r="I64" i="3" s="1"/>
  <c r="H63" i="3"/>
  <c r="I63" i="3" s="1"/>
  <c r="H62" i="3"/>
  <c r="I62" i="3" s="1"/>
  <c r="H61" i="3"/>
  <c r="I61" i="3" s="1"/>
  <c r="H60" i="3"/>
  <c r="I60" i="3" s="1"/>
  <c r="H59" i="3"/>
  <c r="I59" i="3" s="1"/>
  <c r="H58" i="3"/>
  <c r="I58" i="3" s="1"/>
  <c r="H57" i="3"/>
  <c r="I57" i="3" s="1"/>
  <c r="H56" i="3"/>
  <c r="I56" i="3" s="1"/>
  <c r="H55" i="3"/>
  <c r="I55" i="3" s="1"/>
  <c r="H54" i="3"/>
  <c r="I54" i="3" s="1"/>
  <c r="H53" i="3"/>
  <c r="I53" i="3" s="1"/>
  <c r="H52" i="3"/>
  <c r="I52" i="3" s="1"/>
  <c r="H51" i="3"/>
  <c r="I51" i="3" s="1"/>
  <c r="H50" i="3"/>
  <c r="I50" i="3" s="1"/>
  <c r="I49" i="3"/>
  <c r="H48" i="3"/>
  <c r="I48" i="3" s="1"/>
  <c r="H47" i="3"/>
  <c r="I47" i="3" s="1"/>
  <c r="H46" i="3"/>
  <c r="I46" i="3" s="1"/>
  <c r="H45" i="3"/>
  <c r="I45" i="3" s="1"/>
  <c r="H44" i="3"/>
  <c r="I44" i="3" s="1"/>
  <c r="H43" i="3"/>
  <c r="I43" i="3" s="1"/>
  <c r="H42" i="3"/>
  <c r="I42" i="3" s="1"/>
  <c r="H41" i="3"/>
  <c r="I41" i="3" s="1"/>
  <c r="H40" i="3"/>
  <c r="I40" i="3" s="1"/>
  <c r="H39" i="3"/>
  <c r="I39" i="3" s="1"/>
  <c r="H38" i="3"/>
  <c r="I38" i="3" s="1"/>
  <c r="H37" i="3"/>
  <c r="I37" i="3" s="1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</calcChain>
</file>

<file path=xl/sharedStrings.xml><?xml version="1.0" encoding="utf-8"?>
<sst xmlns="http://schemas.openxmlformats.org/spreadsheetml/2006/main" count="154" uniqueCount="126">
  <si>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</si>
  <si>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</si>
  <si>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</si>
  <si>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</si>
  <si>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</si>
  <si>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</si>
  <si>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</si>
  <si>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</si>
  <si>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</si>
  <si>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</si>
  <si>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</si>
  <si>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</si>
  <si>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</si>
  <si>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</si>
  <si>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</si>
  <si>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</si>
  <si>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КТП ЧВ-110/160</t>
  </si>
  <si>
    <t>с. Челно-Вершины Налоговая, ЦСО, Отдел культуры, отдел образования, сельхоз управление, автовокзал, быт.</t>
  </si>
  <si>
    <t>с. Челно-Вершины Центр реабилитации детей инвалидов, быт.</t>
  </si>
  <si>
    <t>КТП ЧВ-111/100</t>
  </si>
  <si>
    <t>КТП ЧВ-112/160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</si>
  <si>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</si>
  <si>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</si>
  <si>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</si>
  <si>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</si>
  <si>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</si>
  <si>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</si>
  <si>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Челон-Вершины Школа,Детский сад, быт</t>
  </si>
  <si>
    <t>КТП ЧВ-117/100</t>
  </si>
  <si>
    <t>с. Челно-Вершины РДК, Спорт школа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</si>
  <si>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</si>
  <si>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</si>
  <si>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</si>
  <si>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</si>
  <si>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</si>
  <si>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</si>
  <si>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</si>
  <si>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</si>
  <si>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</si>
  <si>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</si>
  <si>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</si>
  <si>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</si>
  <si>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</si>
  <si>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</si>
  <si>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</si>
  <si>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</si>
  <si>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</si>
  <si>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</si>
  <si>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</si>
  <si>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</si>
  <si>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</si>
  <si>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</si>
  <si>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</si>
  <si>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</si>
  <si>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ЧВ-1010/60</t>
  </si>
  <si>
    <t>КТП ЧВ-1004/250</t>
  </si>
  <si>
    <t>КТП ЧВ-1005/100</t>
  </si>
  <si>
    <t>с. Челно-Вершины Казначейство, быт</t>
  </si>
  <si>
    <t>КТП ЧВ-1011/100</t>
  </si>
  <si>
    <t>КТП ЧВ-1012/160</t>
  </si>
  <si>
    <t>КТП ЧВ-1101/160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</si>
  <si>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</si>
  <si>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</si>
  <si>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</si>
  <si>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</si>
  <si>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</si>
  <si>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ЧВ-1405/100</t>
  </si>
  <si>
    <t>с. Челно-Вершины КНС</t>
  </si>
  <si>
    <t>КТП ЧВ-1406/160</t>
  </si>
  <si>
    <t>КТП ЧВ-1408/250</t>
  </si>
  <si>
    <t>КТП ЧВ-1409/320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</si>
  <si>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</si>
  <si>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</si>
  <si>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</si>
  <si>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</si>
  <si>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</si>
  <si>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</si>
  <si>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</si>
  <si>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</si>
  <si>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</si>
  <si>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</si>
  <si>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</si>
  <si>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</si>
  <si>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</si>
  <si>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</si>
  <si>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с. Каменный Брод быт</t>
  </si>
  <si>
    <t>КТП Б-416/100</t>
  </si>
  <si>
    <t>КТП Оз-416/160</t>
  </si>
  <si>
    <t>с. Советский Нурлат быт</t>
  </si>
  <si>
    <t>КТП Оз-405/100</t>
  </si>
  <si>
    <t>КТП Оз-515/100</t>
  </si>
  <si>
    <t>КТП Оз-803/100</t>
  </si>
  <si>
    <t>с. Чустовка Школа, быт</t>
  </si>
  <si>
    <t>с. Озерки детский сад,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</si>
  <si>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</si>
  <si>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</si>
  <si>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</si>
  <si>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</si>
  <si>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</si>
  <si>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</si>
  <si>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</si>
  <si>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</si>
  <si>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</si>
  <si>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</si>
  <si>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</si>
  <si>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</si>
  <si>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ЗТП ЧВ-1108/63</t>
  </si>
  <si>
    <t>с. Челно-Вершины Очисные сооружения</t>
  </si>
  <si>
    <t>МТП ЧВ-119/400</t>
  </si>
  <si>
    <t>КТП ЧВ-705/250</t>
  </si>
  <si>
    <t>КТП Зуб-325/250</t>
  </si>
  <si>
    <t>с. Красный Строитель СДК, быт.</t>
  </si>
  <si>
    <t>с. Челно-Вершины РАЙТОП, слады.</t>
  </si>
  <si>
    <t>КТП ЧВ-603/100</t>
  </si>
  <si>
    <t>КТП ЧВ-411/400</t>
  </si>
  <si>
    <t>с. Челно-Вершины  ферма</t>
  </si>
  <si>
    <t>КТП ЧВ-1404/100</t>
  </si>
  <si>
    <t>КТП ЧВ-1403/100</t>
  </si>
  <si>
    <t>фаза</t>
  </si>
  <si>
    <t>КТП ЧВ-1219/250</t>
  </si>
  <si>
    <t>КТП ЧВ-1001/160</t>
  </si>
  <si>
    <t>КТП ЧВ-128/100</t>
  </si>
  <si>
    <t>КТП ЧВ-1416/100</t>
  </si>
  <si>
    <t>КТП ЧВ-1414/160</t>
  </si>
  <si>
    <t>с. Челно-Вершины ФОК</t>
  </si>
  <si>
    <t>Челно-Вершинский  участок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</si>
</sst>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6" xfId="0" applyBorder="1"/>
    <xf numFmtId="0" fontId="3" fillId="3" borderId="1" xfId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4" fillId="0" borderId="0" xfId="0" applyFont="1"/>
    <xf numFmtId="164" fontId="5" fillId="0" borderId="3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view="pageBreakPreview" zoomScale="60" zoomScaleNormal="100" workbookViewId="0">
      <selection activeCell="H58" sqref="H58"/>
    </sheetView>
  </sheetViews>
  <sheetFormatPr defaultRowHeight="15" x14ac:dyDescent="0.25"/>
  <cols>
    <col min="1" max="1" width="8.140625" style="6" customWidth="1"/>
    <col min="2" max="2" width="20.5703125" style="5" customWidth="1"/>
    <col min="3" max="3" width="14.5703125" style="6" customWidth="1"/>
    <col min="4" max="4" width="38.140625" style="5" customWidth="1"/>
    <col min="5" max="5" width="8" style="2" bestFit="1" customWidth="1"/>
    <col min="6" max="7" width="7.7109375" style="2" bestFit="1" customWidth="1"/>
    <col min="8" max="8" width="10.140625" style="2" customWidth="1"/>
    <col min="9" max="9" width="7.28515625" style="4" customWidth="1"/>
    <col min="10" max="10" width="14.7109375" hidden="1" customWidth="1"/>
    <col min="11" max="11" width="5.5703125" hidden="1" customWidth="1"/>
    <col min="13" max="13" width="13.28515625" customWidth="1"/>
  </cols>
  <sheetData>
    <row r="1" spans="1:12" ht="59.25" customHeight="1" x14ac:dyDescent="0.25">
      <c r="A1" s="8" t="s">
        <v>125</v>
      </c>
      <c r="B1" s="8"/>
      <c r="C1" s="8"/>
      <c r="D1" s="8"/>
      <c r="E1" s="8"/>
      <c r="F1" s="8"/>
      <c r="G1" s="8"/>
      <c r="H1" s="8"/>
      <c r="I1" s="8"/>
      <c r="J1" s="8"/>
      <c r="K1" s="8"/>
      <c r="L1" s="7"/>
    </row>
    <row r="2" spans="1:12" s="1" customFormat="1" ht="15" customHeight="1" x14ac:dyDescent="0.25">
      <c r="A2" s="9" t="s">
        <v>1</v>
      </c>
      <c r="B2" s="9" t="s">
        <v>4</v>
      </c>
      <c r="C2" s="9" t="s">
        <v>2</v>
      </c>
      <c r="D2" s="9" t="s">
        <v>0</v>
      </c>
      <c r="E2" s="10" t="s">
        <v>5</v>
      </c>
      <c r="F2" s="10"/>
      <c r="G2" s="10"/>
      <c r="H2" s="10"/>
      <c r="I2" s="10"/>
      <c r="J2" s="11"/>
      <c r="K2" s="11"/>
    </row>
    <row r="3" spans="1:12" s="1" customFormat="1" x14ac:dyDescent="0.25">
      <c r="A3" s="9"/>
      <c r="B3" s="9"/>
      <c r="C3" s="9"/>
      <c r="D3" s="9"/>
      <c r="E3" s="10" t="s">
        <v>118</v>
      </c>
      <c r="F3" s="10"/>
      <c r="G3" s="10"/>
      <c r="H3" s="10" t="s">
        <v>3</v>
      </c>
      <c r="I3" s="10" t="s">
        <v>6</v>
      </c>
      <c r="J3" s="11"/>
      <c r="K3" s="11"/>
    </row>
    <row r="4" spans="1:12" s="1" customFormat="1" x14ac:dyDescent="0.25">
      <c r="A4" s="9"/>
      <c r="B4" s="9"/>
      <c r="C4" s="9"/>
      <c r="D4" s="9"/>
      <c r="E4" s="12" t="s">
        <v>7</v>
      </c>
      <c r="F4" s="12" t="s">
        <v>8</v>
      </c>
      <c r="G4" s="12" t="s">
        <v>9</v>
      </c>
      <c r="H4" s="10"/>
      <c r="I4" s="10"/>
      <c r="J4" s="11"/>
      <c r="K4" s="11"/>
    </row>
    <row r="5" spans="1:12" ht="19.5" customHeight="1" x14ac:dyDescent="0.25">
      <c r="A5" s="13">
        <v>1</v>
      </c>
      <c r="B5" s="14" t="s">
        <v>10</v>
      </c>
      <c r="C5" s="13">
        <v>160</v>
      </c>
      <c r="D5" s="15" t="s">
        <v>11</v>
      </c>
      <c r="E5" s="16">
        <v>119</v>
      </c>
      <c r="F5" s="16">
        <v>61</v>
      </c>
      <c r="G5" s="16">
        <v>118</v>
      </c>
      <c r="H5" s="17">
        <f>(E5+F5+G5)/3*0.38*1.73</f>
        <v>65.301733333333331</v>
      </c>
      <c r="I5" s="18">
        <f>(H5/C5)*100</f>
        <v>40.813583333333334</v>
      </c>
      <c r="J5" s="19"/>
      <c r="K5" s="20"/>
    </row>
    <row r="6" spans="1:12" ht="29.25" customHeight="1" x14ac:dyDescent="0.25">
      <c r="A6" s="13">
        <v>2</v>
      </c>
      <c r="B6" s="14" t="s">
        <v>12</v>
      </c>
      <c r="C6" s="13">
        <v>100</v>
      </c>
      <c r="D6" s="15" t="s">
        <v>13</v>
      </c>
      <c r="E6" s="16">
        <v>107</v>
      </c>
      <c r="F6" s="16">
        <v>114</v>
      </c>
      <c r="G6" s="16">
        <v>105</v>
      </c>
      <c r="H6" s="17">
        <f t="shared" ref="H6:H71" si="0">(E6+F6+G6)/3*0.38*1.73</f>
        <v>71.437466666666666</v>
      </c>
      <c r="I6" s="18">
        <f t="shared" ref="I6:I71" si="1">(H6/C6)*100</f>
        <v>71.437466666666666</v>
      </c>
      <c r="J6" s="20"/>
      <c r="K6" s="20"/>
    </row>
    <row r="7" spans="1:12" ht="20.25" customHeight="1" x14ac:dyDescent="0.25">
      <c r="A7" s="13">
        <v>3</v>
      </c>
      <c r="B7" s="14" t="s">
        <v>14</v>
      </c>
      <c r="C7" s="13">
        <v>400</v>
      </c>
      <c r="D7" s="15" t="s">
        <v>11</v>
      </c>
      <c r="E7" s="16">
        <v>56</v>
      </c>
      <c r="F7" s="16">
        <v>75</v>
      </c>
      <c r="G7" s="16">
        <v>93</v>
      </c>
      <c r="H7" s="17">
        <f t="shared" si="0"/>
        <v>49.085866666666668</v>
      </c>
      <c r="I7" s="18">
        <f t="shared" si="1"/>
        <v>12.271466666666667</v>
      </c>
      <c r="J7" s="20"/>
      <c r="K7" s="20"/>
    </row>
    <row r="8" spans="1:12" ht="45.75" customHeight="1" x14ac:dyDescent="0.25">
      <c r="A8" s="13">
        <v>4</v>
      </c>
      <c r="B8" s="14" t="s">
        <v>15</v>
      </c>
      <c r="C8" s="13">
        <v>400</v>
      </c>
      <c r="D8" s="15" t="s">
        <v>17</v>
      </c>
      <c r="E8" s="16">
        <v>216</v>
      </c>
      <c r="F8" s="16">
        <v>168</v>
      </c>
      <c r="G8" s="16">
        <v>244</v>
      </c>
      <c r="H8" s="17">
        <f t="shared" si="0"/>
        <v>137.61573333333334</v>
      </c>
      <c r="I8" s="18">
        <f t="shared" si="1"/>
        <v>34.403933333333335</v>
      </c>
      <c r="J8" s="20"/>
      <c r="K8" s="20"/>
    </row>
    <row r="9" spans="1:12" ht="30" x14ac:dyDescent="0.25">
      <c r="A9" s="13">
        <v>5</v>
      </c>
      <c r="B9" s="14" t="s">
        <v>16</v>
      </c>
      <c r="C9" s="13">
        <v>160</v>
      </c>
      <c r="D9" s="15" t="s">
        <v>18</v>
      </c>
      <c r="E9" s="16">
        <v>44</v>
      </c>
      <c r="F9" s="16">
        <v>31</v>
      </c>
      <c r="G9" s="16">
        <v>36</v>
      </c>
      <c r="H9" s="17">
        <f t="shared" si="0"/>
        <v>24.323800000000002</v>
      </c>
      <c r="I9" s="18">
        <f t="shared" si="1"/>
        <v>15.202375000000002</v>
      </c>
      <c r="J9" s="20"/>
      <c r="K9" s="20"/>
    </row>
    <row r="10" spans="1:12" x14ac:dyDescent="0.25">
      <c r="A10" s="13">
        <v>6</v>
      </c>
      <c r="B10" s="14" t="s">
        <v>19</v>
      </c>
      <c r="C10" s="13">
        <v>100</v>
      </c>
      <c r="D10" s="15" t="s">
        <v>11</v>
      </c>
      <c r="E10" s="16">
        <v>56</v>
      </c>
      <c r="F10" s="16">
        <v>53</v>
      </c>
      <c r="G10" s="16">
        <v>32</v>
      </c>
      <c r="H10" s="17">
        <f t="shared" si="0"/>
        <v>30.8978</v>
      </c>
      <c r="I10" s="18">
        <f t="shared" si="1"/>
        <v>30.897799999999997</v>
      </c>
      <c r="J10" s="20"/>
      <c r="K10" s="20"/>
    </row>
    <row r="11" spans="1:12" x14ac:dyDescent="0.25">
      <c r="A11" s="13">
        <v>7</v>
      </c>
      <c r="B11" s="14" t="s">
        <v>20</v>
      </c>
      <c r="C11" s="13">
        <v>250</v>
      </c>
      <c r="D11" s="15" t="s">
        <v>21</v>
      </c>
      <c r="E11" s="16">
        <v>126</v>
      </c>
      <c r="F11" s="16">
        <v>89</v>
      </c>
      <c r="G11" s="16">
        <v>110</v>
      </c>
      <c r="H11" s="17">
        <f t="shared" si="0"/>
        <v>71.218333333333334</v>
      </c>
      <c r="I11" s="18">
        <f t="shared" si="1"/>
        <v>28.487333333333332</v>
      </c>
      <c r="J11" s="20"/>
      <c r="K11" s="20"/>
    </row>
    <row r="12" spans="1:12" ht="45" x14ac:dyDescent="0.25">
      <c r="A12" s="13">
        <v>8</v>
      </c>
      <c r="B12" s="14" t="s">
        <v>22</v>
      </c>
      <c r="C12" s="13">
        <v>250</v>
      </c>
      <c r="D12" s="15" t="s">
        <v>23</v>
      </c>
      <c r="E12" s="16">
        <v>78</v>
      </c>
      <c r="F12" s="16">
        <v>108</v>
      </c>
      <c r="G12" s="16">
        <v>112</v>
      </c>
      <c r="H12" s="17">
        <f t="shared" si="0"/>
        <v>65.301733333333331</v>
      </c>
      <c r="I12" s="18">
        <f t="shared" si="1"/>
        <v>26.120693333333335</v>
      </c>
      <c r="J12" s="20"/>
      <c r="K12" s="20"/>
    </row>
    <row r="13" spans="1:12" ht="30" x14ac:dyDescent="0.25">
      <c r="A13" s="13">
        <v>9</v>
      </c>
      <c r="B13" s="14" t="s">
        <v>24</v>
      </c>
      <c r="C13" s="13">
        <v>100</v>
      </c>
      <c r="D13" s="15" t="s">
        <v>25</v>
      </c>
      <c r="E13" s="16">
        <v>6</v>
      </c>
      <c r="F13" s="16">
        <v>20</v>
      </c>
      <c r="G13" s="16">
        <v>10</v>
      </c>
      <c r="H13" s="17">
        <f t="shared" si="0"/>
        <v>7.8888000000000007</v>
      </c>
      <c r="I13" s="18">
        <f t="shared" si="1"/>
        <v>7.8888000000000016</v>
      </c>
      <c r="J13" s="20"/>
      <c r="K13" s="20"/>
    </row>
    <row r="14" spans="1:12" ht="30" x14ac:dyDescent="0.25">
      <c r="A14" s="13">
        <v>10</v>
      </c>
      <c r="B14" s="14" t="s">
        <v>26</v>
      </c>
      <c r="C14" s="13">
        <v>400</v>
      </c>
      <c r="D14" s="15" t="s">
        <v>27</v>
      </c>
      <c r="E14" s="16">
        <v>59</v>
      </c>
      <c r="F14" s="16">
        <v>99</v>
      </c>
      <c r="G14" s="16">
        <v>124</v>
      </c>
      <c r="H14" s="17">
        <f t="shared" si="0"/>
        <v>61.7956</v>
      </c>
      <c r="I14" s="18">
        <f t="shared" si="1"/>
        <v>15.448899999999998</v>
      </c>
      <c r="J14" s="20"/>
      <c r="K14" s="20"/>
    </row>
    <row r="15" spans="1:12" ht="14.45" customHeight="1" x14ac:dyDescent="0.25">
      <c r="A15" s="13">
        <v>11</v>
      </c>
      <c r="B15" s="14" t="s">
        <v>28</v>
      </c>
      <c r="C15" s="13">
        <v>160</v>
      </c>
      <c r="D15" s="15" t="s">
        <v>29</v>
      </c>
      <c r="E15" s="16">
        <v>6</v>
      </c>
      <c r="F15" s="16">
        <v>2</v>
      </c>
      <c r="G15" s="16">
        <v>3</v>
      </c>
      <c r="H15" s="17">
        <f t="shared" si="0"/>
        <v>2.4104666666666668</v>
      </c>
      <c r="I15" s="18">
        <f t="shared" si="1"/>
        <v>1.5065416666666669</v>
      </c>
      <c r="J15" s="20"/>
      <c r="K15" s="20"/>
    </row>
    <row r="16" spans="1:12" ht="16.149999999999999" customHeight="1" x14ac:dyDescent="0.25">
      <c r="A16" s="13">
        <v>12</v>
      </c>
      <c r="B16" s="14" t="s">
        <v>108</v>
      </c>
      <c r="C16" s="13">
        <v>400</v>
      </c>
      <c r="D16" s="15" t="s">
        <v>30</v>
      </c>
      <c r="E16" s="16">
        <v>204</v>
      </c>
      <c r="F16" s="16">
        <v>214</v>
      </c>
      <c r="G16" s="16">
        <v>233</v>
      </c>
      <c r="H16" s="17">
        <f t="shared" si="0"/>
        <v>142.6558</v>
      </c>
      <c r="I16" s="18">
        <f t="shared" si="1"/>
        <v>35.66395</v>
      </c>
      <c r="J16" s="20"/>
      <c r="K16" s="20"/>
    </row>
    <row r="17" spans="1:11" x14ac:dyDescent="0.25">
      <c r="A17" s="13">
        <v>13</v>
      </c>
      <c r="B17" s="21" t="s">
        <v>31</v>
      </c>
      <c r="C17" s="13">
        <v>160</v>
      </c>
      <c r="D17" s="15" t="s">
        <v>32</v>
      </c>
      <c r="E17" s="16">
        <v>43</v>
      </c>
      <c r="F17" s="16">
        <v>20</v>
      </c>
      <c r="G17" s="16">
        <v>37</v>
      </c>
      <c r="H17" s="17">
        <f t="shared" si="0"/>
        <v>21.913333333333334</v>
      </c>
      <c r="I17" s="18">
        <f t="shared" si="1"/>
        <v>13.695833333333335</v>
      </c>
      <c r="J17" s="20"/>
      <c r="K17" s="20"/>
    </row>
    <row r="18" spans="1:11" x14ac:dyDescent="0.25">
      <c r="A18" s="13">
        <v>14</v>
      </c>
      <c r="B18" s="21" t="s">
        <v>33</v>
      </c>
      <c r="C18" s="13">
        <v>250</v>
      </c>
      <c r="D18" s="15" t="s">
        <v>32</v>
      </c>
      <c r="E18" s="16">
        <v>48</v>
      </c>
      <c r="F18" s="16">
        <v>40</v>
      </c>
      <c r="G18" s="16">
        <v>48</v>
      </c>
      <c r="H18" s="17">
        <f t="shared" si="0"/>
        <v>29.802133333333334</v>
      </c>
      <c r="I18" s="18">
        <f t="shared" si="1"/>
        <v>11.920853333333334</v>
      </c>
      <c r="J18" s="20"/>
      <c r="K18" s="20"/>
    </row>
    <row r="19" spans="1:11" x14ac:dyDescent="0.25">
      <c r="A19" s="13">
        <v>15</v>
      </c>
      <c r="B19" s="21" t="s">
        <v>34</v>
      </c>
      <c r="C19" s="13">
        <v>160</v>
      </c>
      <c r="D19" s="15" t="s">
        <v>35</v>
      </c>
      <c r="E19" s="16">
        <v>25</v>
      </c>
      <c r="F19" s="16">
        <v>19</v>
      </c>
      <c r="G19" s="16">
        <v>20</v>
      </c>
      <c r="H19" s="17">
        <f t="shared" si="0"/>
        <v>14.024533333333331</v>
      </c>
      <c r="I19" s="18">
        <f t="shared" si="1"/>
        <v>8.7653333333333325</v>
      </c>
      <c r="J19" s="20"/>
      <c r="K19" s="20"/>
    </row>
    <row r="20" spans="1:11" x14ac:dyDescent="0.25">
      <c r="A20" s="13">
        <v>16</v>
      </c>
      <c r="B20" s="21" t="s">
        <v>36</v>
      </c>
      <c r="C20" s="13">
        <v>250</v>
      </c>
      <c r="D20" s="15" t="s">
        <v>37</v>
      </c>
      <c r="E20" s="16">
        <v>0</v>
      </c>
      <c r="F20" s="16">
        <v>0</v>
      </c>
      <c r="G20" s="16">
        <v>0</v>
      </c>
      <c r="H20" s="17">
        <f t="shared" si="0"/>
        <v>0</v>
      </c>
      <c r="I20" s="18">
        <f t="shared" si="1"/>
        <v>0</v>
      </c>
      <c r="J20" s="20"/>
      <c r="K20" s="20"/>
    </row>
    <row r="21" spans="1:11" ht="14.25" customHeight="1" x14ac:dyDescent="0.25">
      <c r="A21" s="13">
        <v>17</v>
      </c>
      <c r="B21" s="21" t="s">
        <v>38</v>
      </c>
      <c r="C21" s="13">
        <v>250</v>
      </c>
      <c r="D21" s="15" t="s">
        <v>39</v>
      </c>
      <c r="E21" s="16">
        <v>48</v>
      </c>
      <c r="F21" s="16">
        <v>101</v>
      </c>
      <c r="G21" s="16">
        <v>56</v>
      </c>
      <c r="H21" s="17">
        <f t="shared" si="0"/>
        <v>44.922333333333327</v>
      </c>
      <c r="I21" s="18">
        <f t="shared" si="1"/>
        <v>17.968933333333332</v>
      </c>
      <c r="J21" s="20"/>
      <c r="K21" s="20"/>
    </row>
    <row r="22" spans="1:11" x14ac:dyDescent="0.25">
      <c r="A22" s="13">
        <v>18</v>
      </c>
      <c r="B22" s="21" t="s">
        <v>40</v>
      </c>
      <c r="C22" s="13">
        <v>100</v>
      </c>
      <c r="D22" s="15" t="s">
        <v>41</v>
      </c>
      <c r="E22" s="16">
        <v>44</v>
      </c>
      <c r="F22" s="16">
        <v>38</v>
      </c>
      <c r="G22" s="16">
        <v>51</v>
      </c>
      <c r="H22" s="17">
        <f t="shared" si="0"/>
        <v>29.144733333333335</v>
      </c>
      <c r="I22" s="18">
        <f t="shared" si="1"/>
        <v>29.144733333333335</v>
      </c>
      <c r="J22" s="20"/>
      <c r="K22" s="20"/>
    </row>
    <row r="23" spans="1:11" x14ac:dyDescent="0.25">
      <c r="A23" s="13">
        <v>19</v>
      </c>
      <c r="B23" s="21" t="s">
        <v>42</v>
      </c>
      <c r="C23" s="13">
        <v>100</v>
      </c>
      <c r="D23" s="15" t="s">
        <v>43</v>
      </c>
      <c r="E23" s="16">
        <v>11</v>
      </c>
      <c r="F23" s="16">
        <v>13</v>
      </c>
      <c r="G23" s="16">
        <v>16</v>
      </c>
      <c r="H23" s="17">
        <f t="shared" si="0"/>
        <v>8.7653333333333343</v>
      </c>
      <c r="I23" s="18">
        <f t="shared" si="1"/>
        <v>8.7653333333333343</v>
      </c>
      <c r="J23" s="20"/>
      <c r="K23" s="20"/>
    </row>
    <row r="24" spans="1:11" x14ac:dyDescent="0.25">
      <c r="A24" s="13">
        <v>20</v>
      </c>
      <c r="B24" s="21" t="s">
        <v>44</v>
      </c>
      <c r="C24" s="13">
        <v>160</v>
      </c>
      <c r="D24" s="15" t="s">
        <v>45</v>
      </c>
      <c r="E24" s="16">
        <v>6</v>
      </c>
      <c r="F24" s="16">
        <v>7</v>
      </c>
      <c r="G24" s="16">
        <v>2</v>
      </c>
      <c r="H24" s="17">
        <f t="shared" si="0"/>
        <v>3.2869999999999999</v>
      </c>
      <c r="I24" s="18">
        <f t="shared" si="1"/>
        <v>2.0543749999999998</v>
      </c>
      <c r="J24" s="20"/>
      <c r="K24" s="20"/>
    </row>
    <row r="25" spans="1:11" x14ac:dyDescent="0.25">
      <c r="A25" s="13">
        <v>21</v>
      </c>
      <c r="B25" s="21" t="s">
        <v>46</v>
      </c>
      <c r="C25" s="13">
        <v>100</v>
      </c>
      <c r="D25" s="15" t="s">
        <v>47</v>
      </c>
      <c r="E25" s="16">
        <v>2</v>
      </c>
      <c r="F25" s="16">
        <v>2</v>
      </c>
      <c r="G25" s="16">
        <v>8</v>
      </c>
      <c r="H25" s="17">
        <f t="shared" si="0"/>
        <v>2.6295999999999999</v>
      </c>
      <c r="I25" s="18">
        <f t="shared" si="1"/>
        <v>2.6295999999999999</v>
      </c>
      <c r="J25" s="20"/>
      <c r="K25" s="20"/>
    </row>
    <row r="26" spans="1:11" x14ac:dyDescent="0.25">
      <c r="A26" s="13">
        <v>22</v>
      </c>
      <c r="B26" s="21" t="s">
        <v>48</v>
      </c>
      <c r="C26" s="13">
        <v>100</v>
      </c>
      <c r="D26" s="15" t="s">
        <v>11</v>
      </c>
      <c r="E26" s="16">
        <v>0</v>
      </c>
      <c r="F26" s="16">
        <v>0</v>
      </c>
      <c r="G26" s="16">
        <v>5</v>
      </c>
      <c r="H26" s="17">
        <f t="shared" si="0"/>
        <v>1.0956666666666668</v>
      </c>
      <c r="I26" s="18">
        <f t="shared" si="1"/>
        <v>1.0956666666666668</v>
      </c>
      <c r="J26" s="20"/>
      <c r="K26" s="20"/>
    </row>
    <row r="27" spans="1:11" x14ac:dyDescent="0.25">
      <c r="A27" s="13">
        <v>23</v>
      </c>
      <c r="B27" s="21" t="s">
        <v>49</v>
      </c>
      <c r="C27" s="13">
        <v>100</v>
      </c>
      <c r="D27" s="15" t="s">
        <v>32</v>
      </c>
      <c r="E27" s="16">
        <v>28</v>
      </c>
      <c r="F27" s="16">
        <v>17</v>
      </c>
      <c r="G27" s="16">
        <v>23</v>
      </c>
      <c r="H27" s="17">
        <f t="shared" si="0"/>
        <v>14.901066666666667</v>
      </c>
      <c r="I27" s="18">
        <f t="shared" si="1"/>
        <v>14.901066666666669</v>
      </c>
      <c r="J27" s="20"/>
      <c r="K27" s="20"/>
    </row>
    <row r="28" spans="1:11" x14ac:dyDescent="0.25">
      <c r="A28" s="13">
        <v>24</v>
      </c>
      <c r="B28" s="21" t="s">
        <v>50</v>
      </c>
      <c r="C28" s="13">
        <v>250</v>
      </c>
      <c r="D28" s="15" t="s">
        <v>51</v>
      </c>
      <c r="E28" s="16">
        <v>132</v>
      </c>
      <c r="F28" s="16">
        <v>101</v>
      </c>
      <c r="G28" s="16">
        <v>78</v>
      </c>
      <c r="H28" s="17">
        <f t="shared" si="0"/>
        <v>68.150466666666674</v>
      </c>
      <c r="I28" s="18">
        <f t="shared" si="1"/>
        <v>27.260186666666669</v>
      </c>
      <c r="J28" s="20"/>
      <c r="K28" s="20"/>
    </row>
    <row r="29" spans="1:11" x14ac:dyDescent="0.25">
      <c r="A29" s="13">
        <v>25</v>
      </c>
      <c r="B29" s="21" t="s">
        <v>52</v>
      </c>
      <c r="C29" s="13">
        <v>100</v>
      </c>
      <c r="D29" s="15" t="s">
        <v>53</v>
      </c>
      <c r="E29" s="16">
        <v>5</v>
      </c>
      <c r="F29" s="16">
        <v>5</v>
      </c>
      <c r="G29" s="16">
        <v>7</v>
      </c>
      <c r="H29" s="17">
        <f t="shared" si="0"/>
        <v>3.7252666666666667</v>
      </c>
      <c r="I29" s="18">
        <f t="shared" si="1"/>
        <v>3.7252666666666672</v>
      </c>
      <c r="J29" s="20"/>
      <c r="K29" s="20"/>
    </row>
    <row r="30" spans="1:11" x14ac:dyDescent="0.25">
      <c r="A30" s="13">
        <v>26</v>
      </c>
      <c r="B30" s="21" t="s">
        <v>109</v>
      </c>
      <c r="C30" s="13">
        <v>250</v>
      </c>
      <c r="D30" s="21" t="s">
        <v>32</v>
      </c>
      <c r="E30" s="16">
        <v>83</v>
      </c>
      <c r="F30" s="16">
        <v>67</v>
      </c>
      <c r="G30" s="16">
        <v>41</v>
      </c>
      <c r="H30" s="17">
        <f t="shared" si="0"/>
        <v>41.85446666666666</v>
      </c>
      <c r="I30" s="18">
        <f t="shared" si="1"/>
        <v>16.741786666666663</v>
      </c>
      <c r="J30" s="20"/>
      <c r="K30" s="20"/>
    </row>
    <row r="31" spans="1:11" x14ac:dyDescent="0.25">
      <c r="A31" s="13">
        <v>27</v>
      </c>
      <c r="B31" s="21" t="s">
        <v>54</v>
      </c>
      <c r="C31" s="13">
        <v>160</v>
      </c>
      <c r="D31" s="21" t="s">
        <v>32</v>
      </c>
      <c r="E31" s="16">
        <v>150</v>
      </c>
      <c r="F31" s="16">
        <v>139</v>
      </c>
      <c r="G31" s="16">
        <v>158</v>
      </c>
      <c r="H31" s="17">
        <f t="shared" si="0"/>
        <v>97.95259999999999</v>
      </c>
      <c r="I31" s="18">
        <f t="shared" si="1"/>
        <v>61.22037499999999</v>
      </c>
      <c r="J31" s="20"/>
      <c r="K31" s="20"/>
    </row>
    <row r="32" spans="1:11" x14ac:dyDescent="0.25">
      <c r="A32" s="13">
        <v>28</v>
      </c>
      <c r="B32" s="21" t="s">
        <v>55</v>
      </c>
      <c r="C32" s="13">
        <v>250</v>
      </c>
      <c r="D32" s="21" t="s">
        <v>32</v>
      </c>
      <c r="E32" s="16">
        <v>34</v>
      </c>
      <c r="F32" s="16">
        <v>42</v>
      </c>
      <c r="G32" s="16">
        <v>48</v>
      </c>
      <c r="H32" s="17">
        <f t="shared" si="0"/>
        <v>27.172533333333334</v>
      </c>
      <c r="I32" s="18">
        <f t="shared" si="1"/>
        <v>10.869013333333335</v>
      </c>
      <c r="J32" s="20"/>
      <c r="K32" s="20"/>
    </row>
    <row r="33" spans="1:11" x14ac:dyDescent="0.25">
      <c r="A33" s="13">
        <v>29</v>
      </c>
      <c r="B33" s="21" t="s">
        <v>56</v>
      </c>
      <c r="C33" s="13">
        <v>100</v>
      </c>
      <c r="D33" s="21" t="s">
        <v>57</v>
      </c>
      <c r="E33" s="16">
        <v>16</v>
      </c>
      <c r="F33" s="16">
        <v>21</v>
      </c>
      <c r="G33" s="16">
        <v>26</v>
      </c>
      <c r="H33" s="17">
        <f t="shared" si="0"/>
        <v>13.805400000000001</v>
      </c>
      <c r="I33" s="18">
        <f t="shared" si="1"/>
        <v>13.805400000000001</v>
      </c>
      <c r="J33" s="20"/>
      <c r="K33" s="20"/>
    </row>
    <row r="34" spans="1:11" x14ac:dyDescent="0.25">
      <c r="A34" s="13">
        <v>30</v>
      </c>
      <c r="B34" s="21" t="s">
        <v>58</v>
      </c>
      <c r="C34" s="13">
        <v>100</v>
      </c>
      <c r="D34" s="21" t="s">
        <v>32</v>
      </c>
      <c r="E34" s="16">
        <v>111</v>
      </c>
      <c r="F34" s="16">
        <v>119</v>
      </c>
      <c r="G34" s="16">
        <v>133</v>
      </c>
      <c r="H34" s="17">
        <f t="shared" si="0"/>
        <v>79.545400000000001</v>
      </c>
      <c r="I34" s="18">
        <f t="shared" si="1"/>
        <v>79.545400000000001</v>
      </c>
      <c r="J34" s="20"/>
      <c r="K34" s="20"/>
    </row>
    <row r="35" spans="1:11" x14ac:dyDescent="0.25">
      <c r="A35" s="13">
        <v>31</v>
      </c>
      <c r="B35" s="21" t="s">
        <v>59</v>
      </c>
      <c r="C35" s="13">
        <v>160</v>
      </c>
      <c r="D35" s="21" t="s">
        <v>32</v>
      </c>
      <c r="E35" s="16">
        <v>44</v>
      </c>
      <c r="F35" s="16">
        <v>16</v>
      </c>
      <c r="G35" s="16">
        <v>14</v>
      </c>
      <c r="H35" s="17">
        <f t="shared" si="0"/>
        <v>16.215866666666667</v>
      </c>
      <c r="I35" s="18">
        <f t="shared" si="1"/>
        <v>10.134916666666667</v>
      </c>
      <c r="J35" s="20"/>
      <c r="K35" s="20"/>
    </row>
    <row r="36" spans="1:11" x14ac:dyDescent="0.25">
      <c r="A36" s="13">
        <v>32</v>
      </c>
      <c r="B36" s="21" t="s">
        <v>60</v>
      </c>
      <c r="C36" s="13">
        <v>160</v>
      </c>
      <c r="D36" s="21" t="s">
        <v>32</v>
      </c>
      <c r="E36" s="16">
        <v>64</v>
      </c>
      <c r="F36" s="16">
        <v>26</v>
      </c>
      <c r="G36" s="16">
        <v>23</v>
      </c>
      <c r="H36" s="17">
        <f t="shared" si="0"/>
        <v>24.762066666666666</v>
      </c>
      <c r="I36" s="18">
        <f t="shared" si="1"/>
        <v>15.476291666666667</v>
      </c>
      <c r="J36" s="20"/>
      <c r="K36" s="20"/>
    </row>
    <row r="37" spans="1:11" x14ac:dyDescent="0.25">
      <c r="A37" s="13">
        <v>33</v>
      </c>
      <c r="B37" s="21" t="s">
        <v>61</v>
      </c>
      <c r="C37" s="13">
        <v>160</v>
      </c>
      <c r="D37" s="21" t="s">
        <v>32</v>
      </c>
      <c r="E37" s="16">
        <v>50</v>
      </c>
      <c r="F37" s="16">
        <v>46</v>
      </c>
      <c r="G37" s="16">
        <v>45</v>
      </c>
      <c r="H37" s="17">
        <f t="shared" si="0"/>
        <v>30.8978</v>
      </c>
      <c r="I37" s="18">
        <f t="shared" si="1"/>
        <v>19.311125000000001</v>
      </c>
      <c r="J37" s="20"/>
      <c r="K37" s="20"/>
    </row>
    <row r="38" spans="1:11" x14ac:dyDescent="0.25">
      <c r="A38" s="13">
        <v>34</v>
      </c>
      <c r="B38" s="21" t="s">
        <v>106</v>
      </c>
      <c r="C38" s="13">
        <v>100</v>
      </c>
      <c r="D38" s="21" t="s">
        <v>107</v>
      </c>
      <c r="E38" s="16">
        <v>2</v>
      </c>
      <c r="F38" s="16">
        <v>2</v>
      </c>
      <c r="G38" s="16">
        <v>9</v>
      </c>
      <c r="H38" s="17">
        <f t="shared" si="0"/>
        <v>2.8487333333333331</v>
      </c>
      <c r="I38" s="18">
        <f t="shared" si="1"/>
        <v>2.8487333333333331</v>
      </c>
      <c r="J38" s="20"/>
      <c r="K38" s="20"/>
    </row>
    <row r="39" spans="1:11" x14ac:dyDescent="0.25">
      <c r="A39" s="13">
        <v>35</v>
      </c>
      <c r="B39" s="21" t="s">
        <v>62</v>
      </c>
      <c r="C39" s="13">
        <v>160</v>
      </c>
      <c r="D39" s="21" t="s">
        <v>63</v>
      </c>
      <c r="E39" s="16">
        <v>15</v>
      </c>
      <c r="F39" s="16">
        <v>18</v>
      </c>
      <c r="G39" s="16">
        <v>10</v>
      </c>
      <c r="H39" s="17">
        <f t="shared" si="0"/>
        <v>9.4227333333333334</v>
      </c>
      <c r="I39" s="18">
        <f t="shared" si="1"/>
        <v>5.8892083333333334</v>
      </c>
      <c r="J39" s="20"/>
      <c r="K39" s="20"/>
    </row>
    <row r="40" spans="1:11" ht="30" x14ac:dyDescent="0.25">
      <c r="A40" s="13">
        <v>36</v>
      </c>
      <c r="B40" s="14" t="s">
        <v>64</v>
      </c>
      <c r="C40" s="13">
        <v>250</v>
      </c>
      <c r="D40" s="15" t="s">
        <v>65</v>
      </c>
      <c r="E40" s="16">
        <v>69</v>
      </c>
      <c r="F40" s="16">
        <v>40</v>
      </c>
      <c r="G40" s="16">
        <v>42</v>
      </c>
      <c r="H40" s="17">
        <f t="shared" si="0"/>
        <v>33.089133333333336</v>
      </c>
      <c r="I40" s="18">
        <f t="shared" si="1"/>
        <v>13.235653333333335</v>
      </c>
      <c r="J40" s="20"/>
      <c r="K40" s="20"/>
    </row>
    <row r="41" spans="1:11" x14ac:dyDescent="0.25">
      <c r="A41" s="13">
        <v>37</v>
      </c>
      <c r="B41" s="21" t="s">
        <v>116</v>
      </c>
      <c r="C41" s="13">
        <v>100</v>
      </c>
      <c r="D41" s="15" t="s">
        <v>11</v>
      </c>
      <c r="E41" s="16">
        <v>14</v>
      </c>
      <c r="F41" s="16">
        <v>79</v>
      </c>
      <c r="G41" s="16">
        <v>43</v>
      </c>
      <c r="H41" s="17">
        <f t="shared" si="0"/>
        <v>29.802133333333334</v>
      </c>
      <c r="I41" s="18">
        <f t="shared" si="1"/>
        <v>29.802133333333337</v>
      </c>
      <c r="J41" s="20"/>
      <c r="K41" s="20"/>
    </row>
    <row r="42" spans="1:11" x14ac:dyDescent="0.25">
      <c r="A42" s="13">
        <v>38</v>
      </c>
      <c r="B42" s="21" t="s">
        <v>66</v>
      </c>
      <c r="C42" s="13">
        <v>100</v>
      </c>
      <c r="D42" s="15" t="s">
        <v>67</v>
      </c>
      <c r="E42" s="16">
        <v>3</v>
      </c>
      <c r="F42" s="16">
        <v>0</v>
      </c>
      <c r="G42" s="16">
        <v>0</v>
      </c>
      <c r="H42" s="17">
        <f t="shared" si="0"/>
        <v>0.65739999999999998</v>
      </c>
      <c r="I42" s="18">
        <f t="shared" si="1"/>
        <v>0.65739999999999998</v>
      </c>
      <c r="J42" s="20"/>
      <c r="K42" s="20"/>
    </row>
    <row r="43" spans="1:11" x14ac:dyDescent="0.25">
      <c r="A43" s="13">
        <v>39</v>
      </c>
      <c r="B43" s="21" t="s">
        <v>68</v>
      </c>
      <c r="C43" s="13">
        <v>180</v>
      </c>
      <c r="D43" s="15" t="s">
        <v>32</v>
      </c>
      <c r="E43" s="16">
        <v>52</v>
      </c>
      <c r="F43" s="16">
        <v>50</v>
      </c>
      <c r="G43" s="16">
        <v>39</v>
      </c>
      <c r="H43" s="17">
        <f t="shared" si="0"/>
        <v>30.8978</v>
      </c>
      <c r="I43" s="18">
        <f t="shared" si="1"/>
        <v>17.165444444444443</v>
      </c>
      <c r="J43" s="20"/>
      <c r="K43" s="20"/>
    </row>
    <row r="44" spans="1:11" x14ac:dyDescent="0.25">
      <c r="A44" s="13">
        <v>40</v>
      </c>
      <c r="B44" s="21" t="s">
        <v>69</v>
      </c>
      <c r="C44" s="13">
        <v>100</v>
      </c>
      <c r="D44" s="15" t="s">
        <v>32</v>
      </c>
      <c r="E44" s="16">
        <v>30</v>
      </c>
      <c r="F44" s="16">
        <v>4</v>
      </c>
      <c r="G44" s="16">
        <v>16</v>
      </c>
      <c r="H44" s="17">
        <f t="shared" si="0"/>
        <v>10.956666666666667</v>
      </c>
      <c r="I44" s="18">
        <f t="shared" si="1"/>
        <v>10.956666666666667</v>
      </c>
      <c r="J44" s="20"/>
      <c r="K44" s="20"/>
    </row>
    <row r="45" spans="1:11" x14ac:dyDescent="0.25">
      <c r="A45" s="13">
        <v>41</v>
      </c>
      <c r="B45" s="21" t="s">
        <v>70</v>
      </c>
      <c r="C45" s="13">
        <v>320</v>
      </c>
      <c r="D45" s="15" t="s">
        <v>32</v>
      </c>
      <c r="E45" s="16">
        <v>51</v>
      </c>
      <c r="F45" s="16">
        <v>55</v>
      </c>
      <c r="G45" s="16">
        <v>58</v>
      </c>
      <c r="H45" s="17">
        <f t="shared" si="0"/>
        <v>35.937866666666665</v>
      </c>
      <c r="I45" s="18">
        <f t="shared" si="1"/>
        <v>11.230583333333332</v>
      </c>
      <c r="J45" s="20"/>
      <c r="K45" s="20"/>
    </row>
    <row r="46" spans="1:11" ht="16.149999999999999" customHeight="1" x14ac:dyDescent="0.25">
      <c r="A46" s="13">
        <v>42</v>
      </c>
      <c r="B46" s="21" t="s">
        <v>71</v>
      </c>
      <c r="C46" s="13">
        <v>160</v>
      </c>
      <c r="D46" s="15" t="s">
        <v>72</v>
      </c>
      <c r="E46" s="16">
        <v>56</v>
      </c>
      <c r="F46" s="16">
        <v>45</v>
      </c>
      <c r="G46" s="16">
        <v>55</v>
      </c>
      <c r="H46" s="17">
        <f t="shared" si="0"/>
        <v>34.184800000000003</v>
      </c>
      <c r="I46" s="18">
        <f t="shared" si="1"/>
        <v>21.365500000000001</v>
      </c>
      <c r="J46" s="20"/>
      <c r="K46" s="20"/>
    </row>
    <row r="47" spans="1:11" x14ac:dyDescent="0.25">
      <c r="A47" s="13">
        <v>43</v>
      </c>
      <c r="B47" s="21" t="s">
        <v>73</v>
      </c>
      <c r="C47" s="13">
        <v>160</v>
      </c>
      <c r="D47" s="15" t="s">
        <v>32</v>
      </c>
      <c r="E47" s="16">
        <v>64</v>
      </c>
      <c r="F47" s="16">
        <v>40</v>
      </c>
      <c r="G47" s="16">
        <v>66</v>
      </c>
      <c r="H47" s="17">
        <f t="shared" si="0"/>
        <v>37.252666666666663</v>
      </c>
      <c r="I47" s="18">
        <f t="shared" si="1"/>
        <v>23.282916666666665</v>
      </c>
      <c r="J47" s="20"/>
      <c r="K47" s="20"/>
    </row>
    <row r="48" spans="1:11" x14ac:dyDescent="0.25">
      <c r="A48" s="13">
        <v>44</v>
      </c>
      <c r="B48" s="21" t="s">
        <v>73</v>
      </c>
      <c r="C48" s="13">
        <v>160</v>
      </c>
      <c r="D48" s="15" t="s">
        <v>32</v>
      </c>
      <c r="E48" s="16">
        <v>0</v>
      </c>
      <c r="F48" s="16">
        <v>0</v>
      </c>
      <c r="G48" s="16">
        <v>0</v>
      </c>
      <c r="H48" s="17">
        <f t="shared" si="0"/>
        <v>0</v>
      </c>
      <c r="I48" s="18">
        <f t="shared" si="1"/>
        <v>0</v>
      </c>
      <c r="J48" s="20"/>
      <c r="K48" s="20"/>
    </row>
    <row r="49" spans="1:11" x14ac:dyDescent="0.25">
      <c r="A49" s="13">
        <v>45</v>
      </c>
      <c r="B49" s="21" t="s">
        <v>74</v>
      </c>
      <c r="C49" s="13">
        <v>400</v>
      </c>
      <c r="D49" s="15" t="s">
        <v>75</v>
      </c>
      <c r="E49" s="16">
        <v>0</v>
      </c>
      <c r="F49" s="16">
        <v>0</v>
      </c>
      <c r="G49" s="16">
        <v>0</v>
      </c>
      <c r="H49" s="17">
        <v>0</v>
      </c>
      <c r="I49" s="18">
        <f t="shared" si="1"/>
        <v>0</v>
      </c>
      <c r="J49" s="20"/>
      <c r="K49" s="20"/>
    </row>
    <row r="50" spans="1:11" x14ac:dyDescent="0.25">
      <c r="A50" s="13">
        <v>46</v>
      </c>
      <c r="B50" s="21" t="s">
        <v>74</v>
      </c>
      <c r="C50" s="13">
        <v>400</v>
      </c>
      <c r="D50" s="15" t="s">
        <v>75</v>
      </c>
      <c r="E50" s="16">
        <v>116</v>
      </c>
      <c r="F50" s="16">
        <v>68</v>
      </c>
      <c r="G50" s="16">
        <v>52</v>
      </c>
      <c r="H50" s="17">
        <f t="shared" si="0"/>
        <v>51.715466666666671</v>
      </c>
      <c r="I50" s="18">
        <f t="shared" si="1"/>
        <v>12.92886666666667</v>
      </c>
      <c r="J50" s="20"/>
      <c r="K50" s="20"/>
    </row>
    <row r="51" spans="1:11" x14ac:dyDescent="0.25">
      <c r="A51" s="13">
        <v>47</v>
      </c>
      <c r="B51" s="21" t="s">
        <v>76</v>
      </c>
      <c r="C51" s="13">
        <v>160</v>
      </c>
      <c r="D51" s="15" t="s">
        <v>32</v>
      </c>
      <c r="E51" s="16">
        <v>36</v>
      </c>
      <c r="F51" s="16">
        <v>37</v>
      </c>
      <c r="G51" s="16">
        <v>74</v>
      </c>
      <c r="H51" s="17">
        <f t="shared" si="0"/>
        <v>32.212600000000002</v>
      </c>
      <c r="I51" s="18">
        <f t="shared" si="1"/>
        <v>20.132874999999999</v>
      </c>
      <c r="J51" s="20"/>
      <c r="K51" s="20"/>
    </row>
    <row r="52" spans="1:11" x14ac:dyDescent="0.25">
      <c r="A52" s="13">
        <v>48</v>
      </c>
      <c r="B52" s="21" t="s">
        <v>122</v>
      </c>
      <c r="C52" s="13">
        <v>100</v>
      </c>
      <c r="D52" s="15" t="s">
        <v>32</v>
      </c>
      <c r="E52" s="16">
        <v>99</v>
      </c>
      <c r="F52" s="16">
        <v>91</v>
      </c>
      <c r="G52" s="16">
        <v>76</v>
      </c>
      <c r="H52" s="17">
        <f t="shared" si="0"/>
        <v>58.289466666666669</v>
      </c>
      <c r="I52" s="18">
        <f t="shared" si="1"/>
        <v>58.289466666666669</v>
      </c>
      <c r="J52" s="20"/>
      <c r="K52" s="20"/>
    </row>
    <row r="53" spans="1:11" ht="30" x14ac:dyDescent="0.25">
      <c r="A53" s="13">
        <v>49</v>
      </c>
      <c r="B53" s="14" t="s">
        <v>77</v>
      </c>
      <c r="C53" s="13">
        <v>250</v>
      </c>
      <c r="D53" s="15" t="s">
        <v>78</v>
      </c>
      <c r="E53" s="16">
        <v>11.5</v>
      </c>
      <c r="F53" s="16">
        <v>4.5</v>
      </c>
      <c r="G53" s="16">
        <v>12</v>
      </c>
      <c r="H53" s="17">
        <f t="shared" si="0"/>
        <v>6.1357333333333335</v>
      </c>
      <c r="I53" s="18">
        <f t="shared" si="1"/>
        <v>2.4542933333333332</v>
      </c>
      <c r="J53" s="20"/>
      <c r="K53" s="20"/>
    </row>
    <row r="54" spans="1:11" x14ac:dyDescent="0.25">
      <c r="A54" s="13">
        <v>50</v>
      </c>
      <c r="B54" s="14" t="s">
        <v>79</v>
      </c>
      <c r="C54" s="13">
        <v>160</v>
      </c>
      <c r="D54" s="15" t="s">
        <v>80</v>
      </c>
      <c r="E54" s="16">
        <v>1</v>
      </c>
      <c r="F54" s="16">
        <v>1</v>
      </c>
      <c r="G54" s="16">
        <v>7</v>
      </c>
      <c r="H54" s="17">
        <f t="shared" si="0"/>
        <v>1.9722000000000002</v>
      </c>
      <c r="I54" s="18">
        <f t="shared" si="1"/>
        <v>1.2326250000000001</v>
      </c>
      <c r="J54" s="20"/>
      <c r="K54" s="20"/>
    </row>
    <row r="55" spans="1:11" ht="30" x14ac:dyDescent="0.25">
      <c r="A55" s="13">
        <v>51</v>
      </c>
      <c r="B55" s="14" t="s">
        <v>81</v>
      </c>
      <c r="C55" s="13">
        <v>400</v>
      </c>
      <c r="D55" s="15" t="s">
        <v>82</v>
      </c>
      <c r="E55" s="16">
        <v>30</v>
      </c>
      <c r="F55" s="16">
        <v>58</v>
      </c>
      <c r="G55" s="16">
        <v>63</v>
      </c>
      <c r="H55" s="17">
        <f t="shared" si="0"/>
        <v>33.089133333333336</v>
      </c>
      <c r="I55" s="18">
        <f t="shared" si="1"/>
        <v>8.2722833333333341</v>
      </c>
      <c r="J55" s="20"/>
      <c r="K55" s="20"/>
    </row>
    <row r="56" spans="1:11" x14ac:dyDescent="0.25">
      <c r="A56" s="13">
        <v>52</v>
      </c>
      <c r="B56" s="21" t="s">
        <v>83</v>
      </c>
      <c r="C56" s="13">
        <v>160</v>
      </c>
      <c r="D56" s="15" t="s">
        <v>84</v>
      </c>
      <c r="E56" s="16">
        <v>1</v>
      </c>
      <c r="F56" s="16">
        <v>7</v>
      </c>
      <c r="G56" s="16">
        <v>18</v>
      </c>
      <c r="H56" s="17">
        <f t="shared" si="0"/>
        <v>5.6974666666666662</v>
      </c>
      <c r="I56" s="18">
        <f t="shared" si="1"/>
        <v>3.5609166666666665</v>
      </c>
      <c r="J56" s="20"/>
      <c r="K56" s="20"/>
    </row>
    <row r="57" spans="1:11" x14ac:dyDescent="0.25">
      <c r="A57" s="13">
        <v>53</v>
      </c>
      <c r="B57" s="21" t="s">
        <v>86</v>
      </c>
      <c r="C57" s="13">
        <v>250</v>
      </c>
      <c r="D57" s="15" t="s">
        <v>85</v>
      </c>
      <c r="E57" s="16">
        <v>33</v>
      </c>
      <c r="F57" s="16">
        <v>19</v>
      </c>
      <c r="G57" s="16">
        <v>17</v>
      </c>
      <c r="H57" s="17">
        <f t="shared" si="0"/>
        <v>15.120200000000001</v>
      </c>
      <c r="I57" s="18">
        <f t="shared" si="1"/>
        <v>6.0480800000000006</v>
      </c>
      <c r="J57" s="20"/>
      <c r="K57" s="20"/>
    </row>
    <row r="58" spans="1:11" x14ac:dyDescent="0.25">
      <c r="A58" s="13">
        <v>54</v>
      </c>
      <c r="B58" s="21" t="s">
        <v>87</v>
      </c>
      <c r="C58" s="13">
        <v>160</v>
      </c>
      <c r="D58" s="15" t="s">
        <v>88</v>
      </c>
      <c r="E58" s="16">
        <v>10</v>
      </c>
      <c r="F58" s="16">
        <v>11</v>
      </c>
      <c r="G58" s="16">
        <v>13</v>
      </c>
      <c r="H58" s="17">
        <f t="shared" si="0"/>
        <v>7.4505333333333335</v>
      </c>
      <c r="I58" s="18">
        <f t="shared" si="1"/>
        <v>4.6565833333333337</v>
      </c>
      <c r="J58" s="20"/>
      <c r="K58" s="20"/>
    </row>
    <row r="59" spans="1:11" x14ac:dyDescent="0.25">
      <c r="A59" s="13">
        <v>55</v>
      </c>
      <c r="B59" s="21" t="s">
        <v>89</v>
      </c>
      <c r="C59" s="13">
        <v>100</v>
      </c>
      <c r="D59" s="15" t="s">
        <v>88</v>
      </c>
      <c r="E59" s="16">
        <v>12</v>
      </c>
      <c r="F59" s="16">
        <v>11</v>
      </c>
      <c r="G59" s="16">
        <v>8</v>
      </c>
      <c r="H59" s="17">
        <f t="shared" si="0"/>
        <v>6.7931333333333335</v>
      </c>
      <c r="I59" s="18">
        <f t="shared" si="1"/>
        <v>6.7931333333333326</v>
      </c>
      <c r="J59" s="20"/>
      <c r="K59" s="20"/>
    </row>
    <row r="60" spans="1:11" x14ac:dyDescent="0.25">
      <c r="A60" s="13">
        <v>56</v>
      </c>
      <c r="B60" s="21" t="s">
        <v>90</v>
      </c>
      <c r="C60" s="13">
        <v>100</v>
      </c>
      <c r="D60" s="15" t="s">
        <v>93</v>
      </c>
      <c r="E60" s="16">
        <v>24</v>
      </c>
      <c r="F60" s="16">
        <v>0</v>
      </c>
      <c r="G60" s="16">
        <v>16</v>
      </c>
      <c r="H60" s="17">
        <f t="shared" si="0"/>
        <v>8.7653333333333343</v>
      </c>
      <c r="I60" s="18">
        <f t="shared" si="1"/>
        <v>8.7653333333333343</v>
      </c>
      <c r="J60" s="20"/>
      <c r="K60" s="20"/>
    </row>
    <row r="61" spans="1:11" x14ac:dyDescent="0.25">
      <c r="A61" s="13">
        <v>57</v>
      </c>
      <c r="B61" s="21" t="s">
        <v>91</v>
      </c>
      <c r="C61" s="13">
        <v>100</v>
      </c>
      <c r="D61" s="15" t="s">
        <v>92</v>
      </c>
      <c r="E61" s="16">
        <v>11</v>
      </c>
      <c r="F61" s="16">
        <v>30</v>
      </c>
      <c r="G61" s="16">
        <v>25</v>
      </c>
      <c r="H61" s="17">
        <f t="shared" si="0"/>
        <v>14.4628</v>
      </c>
      <c r="I61" s="18">
        <f t="shared" si="1"/>
        <v>14.462800000000001</v>
      </c>
      <c r="J61" s="20"/>
      <c r="K61" s="20"/>
    </row>
    <row r="62" spans="1:11" x14ac:dyDescent="0.25">
      <c r="A62" s="13">
        <v>58</v>
      </c>
      <c r="B62" s="21" t="s">
        <v>94</v>
      </c>
      <c r="C62" s="13">
        <v>160</v>
      </c>
      <c r="D62" s="15" t="s">
        <v>95</v>
      </c>
      <c r="E62" s="16">
        <v>14</v>
      </c>
      <c r="F62" s="16">
        <v>8</v>
      </c>
      <c r="G62" s="16">
        <v>21</v>
      </c>
      <c r="H62" s="17">
        <f t="shared" si="0"/>
        <v>9.4227333333333334</v>
      </c>
      <c r="I62" s="18">
        <f t="shared" si="1"/>
        <v>5.8892083333333334</v>
      </c>
      <c r="J62" s="20"/>
      <c r="K62" s="20"/>
    </row>
    <row r="63" spans="1:11" x14ac:dyDescent="0.25">
      <c r="A63" s="13">
        <v>59</v>
      </c>
      <c r="B63" s="22" t="s">
        <v>96</v>
      </c>
      <c r="C63" s="23">
        <v>100</v>
      </c>
      <c r="D63" s="24" t="s">
        <v>97</v>
      </c>
      <c r="E63" s="25">
        <v>13</v>
      </c>
      <c r="F63" s="25">
        <v>13</v>
      </c>
      <c r="G63" s="25">
        <v>13</v>
      </c>
      <c r="H63" s="26">
        <f t="shared" si="0"/>
        <v>8.5462000000000007</v>
      </c>
      <c r="I63" s="27">
        <f t="shared" si="1"/>
        <v>8.5462000000000007</v>
      </c>
      <c r="J63" s="28"/>
      <c r="K63" s="28"/>
    </row>
    <row r="64" spans="1:11" x14ac:dyDescent="0.25">
      <c r="A64" s="13">
        <v>60</v>
      </c>
      <c r="B64" s="21" t="s">
        <v>98</v>
      </c>
      <c r="C64" s="13">
        <v>250</v>
      </c>
      <c r="D64" s="15" t="s">
        <v>99</v>
      </c>
      <c r="E64" s="16">
        <v>3</v>
      </c>
      <c r="F64" s="16">
        <v>0</v>
      </c>
      <c r="G64" s="16">
        <v>0</v>
      </c>
      <c r="H64" s="29">
        <f t="shared" si="0"/>
        <v>0.65739999999999998</v>
      </c>
      <c r="I64" s="18">
        <f t="shared" si="1"/>
        <v>0.26295999999999997</v>
      </c>
      <c r="J64" s="28"/>
      <c r="K64" s="28"/>
    </row>
    <row r="65" spans="1:11" ht="15.6" customHeight="1" x14ac:dyDescent="0.25">
      <c r="A65" s="13">
        <v>61</v>
      </c>
      <c r="B65" s="21" t="s">
        <v>100</v>
      </c>
      <c r="C65" s="13">
        <v>250</v>
      </c>
      <c r="D65" s="15" t="s">
        <v>101</v>
      </c>
      <c r="E65" s="16">
        <v>62</v>
      </c>
      <c r="F65" s="16">
        <v>58</v>
      </c>
      <c r="G65" s="16">
        <v>33</v>
      </c>
      <c r="H65" s="29">
        <f t="shared" si="0"/>
        <v>33.5274</v>
      </c>
      <c r="I65" s="18">
        <f t="shared" si="1"/>
        <v>13.410959999999999</v>
      </c>
      <c r="J65" s="28"/>
      <c r="K65" s="28"/>
    </row>
    <row r="66" spans="1:11" x14ac:dyDescent="0.25">
      <c r="A66" s="13">
        <v>62</v>
      </c>
      <c r="B66" s="21" t="s">
        <v>102</v>
      </c>
      <c r="C66" s="13">
        <v>100</v>
      </c>
      <c r="D66" s="15" t="s">
        <v>103</v>
      </c>
      <c r="E66" s="16">
        <v>14</v>
      </c>
      <c r="F66" s="16">
        <v>24</v>
      </c>
      <c r="G66" s="16">
        <v>20</v>
      </c>
      <c r="H66" s="29">
        <f t="shared" si="0"/>
        <v>12.709733333333332</v>
      </c>
      <c r="I66" s="18">
        <f t="shared" si="1"/>
        <v>12.709733333333331</v>
      </c>
      <c r="J66" s="28"/>
      <c r="K66" s="28"/>
    </row>
    <row r="67" spans="1:11" ht="30" x14ac:dyDescent="0.25">
      <c r="A67" s="13">
        <v>63</v>
      </c>
      <c r="B67" s="21" t="s">
        <v>104</v>
      </c>
      <c r="C67" s="13">
        <v>250</v>
      </c>
      <c r="D67" s="15" t="s">
        <v>105</v>
      </c>
      <c r="E67" s="16">
        <v>30</v>
      </c>
      <c r="F67" s="16">
        <v>40</v>
      </c>
      <c r="G67" s="16">
        <v>27</v>
      </c>
      <c r="H67" s="29">
        <f t="shared" si="0"/>
        <v>21.255933333333335</v>
      </c>
      <c r="I67" s="18">
        <f t="shared" si="1"/>
        <v>8.5023733333333329</v>
      </c>
      <c r="J67" s="28"/>
      <c r="K67" s="28"/>
    </row>
    <row r="68" spans="1:11" x14ac:dyDescent="0.25">
      <c r="A68" s="13">
        <v>64</v>
      </c>
      <c r="B68" s="21" t="s">
        <v>110</v>
      </c>
      <c r="C68" s="30">
        <v>250</v>
      </c>
      <c r="D68" s="15" t="s">
        <v>111</v>
      </c>
      <c r="E68" s="31">
        <v>4</v>
      </c>
      <c r="F68" s="31">
        <v>15</v>
      </c>
      <c r="G68" s="31">
        <v>5</v>
      </c>
      <c r="H68" s="32">
        <f t="shared" si="0"/>
        <v>5.2591999999999999</v>
      </c>
      <c r="I68" s="18">
        <f t="shared" si="1"/>
        <v>2.1036799999999998</v>
      </c>
      <c r="J68" s="28"/>
      <c r="K68" s="28"/>
    </row>
    <row r="69" spans="1:11" x14ac:dyDescent="0.25">
      <c r="A69" s="13">
        <v>65</v>
      </c>
      <c r="B69" s="21" t="s">
        <v>113</v>
      </c>
      <c r="C69" s="30">
        <v>100</v>
      </c>
      <c r="D69" s="33" t="s">
        <v>112</v>
      </c>
      <c r="E69" s="31">
        <v>0</v>
      </c>
      <c r="F69" s="31">
        <v>0</v>
      </c>
      <c r="G69" s="31">
        <v>4</v>
      </c>
      <c r="H69" s="32">
        <f t="shared" si="0"/>
        <v>0.87653333333333316</v>
      </c>
      <c r="I69" s="18">
        <f t="shared" si="1"/>
        <v>0.87653333333333316</v>
      </c>
      <c r="J69" s="28"/>
      <c r="K69" s="28"/>
    </row>
    <row r="70" spans="1:11" x14ac:dyDescent="0.25">
      <c r="A70" s="13">
        <v>66</v>
      </c>
      <c r="B70" s="34" t="s">
        <v>114</v>
      </c>
      <c r="C70" s="30">
        <v>400</v>
      </c>
      <c r="D70" s="33" t="s">
        <v>115</v>
      </c>
      <c r="E70" s="16">
        <v>6</v>
      </c>
      <c r="F70" s="16">
        <v>5</v>
      </c>
      <c r="G70" s="16">
        <v>6</v>
      </c>
      <c r="H70" s="29">
        <f t="shared" si="0"/>
        <v>3.7252666666666667</v>
      </c>
      <c r="I70" s="18">
        <f t="shared" si="1"/>
        <v>0.93131666666666679</v>
      </c>
      <c r="J70" s="28"/>
      <c r="K70" s="28"/>
    </row>
    <row r="71" spans="1:11" x14ac:dyDescent="0.25">
      <c r="A71" s="13">
        <v>67</v>
      </c>
      <c r="B71" s="34" t="s">
        <v>117</v>
      </c>
      <c r="C71" s="13">
        <v>100</v>
      </c>
      <c r="D71" s="21" t="s">
        <v>32</v>
      </c>
      <c r="E71" s="16">
        <v>21</v>
      </c>
      <c r="F71" s="16">
        <v>26</v>
      </c>
      <c r="G71" s="16">
        <v>18</v>
      </c>
      <c r="H71" s="29">
        <f t="shared" si="0"/>
        <v>14.243666666666668</v>
      </c>
      <c r="I71" s="18">
        <f t="shared" si="1"/>
        <v>14.243666666666668</v>
      </c>
      <c r="J71" s="28"/>
      <c r="K71" s="28"/>
    </row>
    <row r="72" spans="1:11" x14ac:dyDescent="0.25">
      <c r="A72" s="13">
        <v>68</v>
      </c>
      <c r="B72" s="34" t="s">
        <v>121</v>
      </c>
      <c r="C72" s="13">
        <v>100</v>
      </c>
      <c r="D72" s="21" t="s">
        <v>32</v>
      </c>
      <c r="E72" s="16">
        <v>12</v>
      </c>
      <c r="F72" s="16">
        <v>14</v>
      </c>
      <c r="G72" s="16">
        <v>13</v>
      </c>
      <c r="H72" s="39">
        <f t="shared" ref="H72:H75" si="2">(E72+F72+G72)/3*0.38*1.73</f>
        <v>8.5462000000000007</v>
      </c>
      <c r="I72" s="40">
        <f t="shared" ref="I72:I75" si="3">(H72/C72)*100</f>
        <v>8.5462000000000007</v>
      </c>
      <c r="J72" s="28"/>
      <c r="K72" s="28"/>
    </row>
    <row r="73" spans="1:11" x14ac:dyDescent="0.25">
      <c r="A73" s="13">
        <v>69</v>
      </c>
      <c r="B73" s="34" t="s">
        <v>119</v>
      </c>
      <c r="C73" s="13">
        <v>250</v>
      </c>
      <c r="D73" s="21" t="s">
        <v>32</v>
      </c>
      <c r="E73" s="16">
        <v>16</v>
      </c>
      <c r="F73" s="16">
        <v>10</v>
      </c>
      <c r="G73" s="16">
        <v>20</v>
      </c>
      <c r="H73" s="39">
        <f t="shared" si="2"/>
        <v>10.080133333333334</v>
      </c>
      <c r="I73" s="40">
        <f t="shared" si="3"/>
        <v>4.0320533333333337</v>
      </c>
      <c r="J73" s="28"/>
      <c r="K73" s="28"/>
    </row>
    <row r="74" spans="1:11" x14ac:dyDescent="0.25">
      <c r="A74" s="13">
        <v>70</v>
      </c>
      <c r="B74" s="21" t="s">
        <v>120</v>
      </c>
      <c r="C74" s="13">
        <v>160</v>
      </c>
      <c r="D74" s="21" t="s">
        <v>32</v>
      </c>
      <c r="E74" s="16">
        <v>14</v>
      </c>
      <c r="F74" s="16">
        <v>17</v>
      </c>
      <c r="G74" s="16">
        <v>10</v>
      </c>
      <c r="H74" s="39">
        <f t="shared" si="2"/>
        <v>8.9844666666666662</v>
      </c>
      <c r="I74" s="40">
        <f t="shared" si="3"/>
        <v>5.6152916666666659</v>
      </c>
      <c r="J74" s="28"/>
      <c r="K74" s="28"/>
    </row>
    <row r="75" spans="1:11" x14ac:dyDescent="0.25">
      <c r="A75" s="13">
        <v>71</v>
      </c>
      <c r="B75" s="21" t="s">
        <v>123</v>
      </c>
      <c r="C75" s="13">
        <v>160</v>
      </c>
      <c r="D75" s="21" t="s">
        <v>124</v>
      </c>
      <c r="E75" s="16">
        <v>2</v>
      </c>
      <c r="F75" s="16">
        <v>2</v>
      </c>
      <c r="G75" s="16">
        <v>1</v>
      </c>
      <c r="H75" s="41">
        <f t="shared" si="2"/>
        <v>1.0956666666666668</v>
      </c>
      <c r="I75" s="40">
        <f t="shared" si="3"/>
        <v>0.68479166666666669</v>
      </c>
      <c r="J75" s="28"/>
      <c r="K75" s="28"/>
    </row>
    <row r="76" spans="1:11" x14ac:dyDescent="0.25">
      <c r="A76" s="35"/>
      <c r="B76" s="36"/>
      <c r="C76" s="35"/>
      <c r="D76" s="36"/>
      <c r="E76" s="37"/>
      <c r="F76" s="37"/>
      <c r="G76" s="37"/>
      <c r="H76" s="37"/>
      <c r="I76" s="38"/>
      <c r="J76" s="28"/>
      <c r="K76" s="28"/>
    </row>
    <row r="77" spans="1:11" x14ac:dyDescent="0.25">
      <c r="A77" s="35"/>
      <c r="B77" s="36"/>
      <c r="C77" s="35"/>
      <c r="D77" s="36"/>
      <c r="E77" s="37"/>
      <c r="F77" s="37"/>
      <c r="G77" s="37"/>
      <c r="H77" s="37"/>
      <c r="I77" s="38"/>
      <c r="J77" s="28"/>
      <c r="K77" s="28"/>
    </row>
    <row r="78" spans="1:11" x14ac:dyDescent="0.25">
      <c r="I78" s="3"/>
    </row>
    <row r="79" spans="1:11" x14ac:dyDescent="0.25">
      <c r="I79" s="3"/>
    </row>
    <row r="80" spans="1:11" x14ac:dyDescent="0.25">
      <c r="I80" s="3"/>
    </row>
    <row r="81" spans="9:9" x14ac:dyDescent="0.25">
      <c r="I81" s="3"/>
    </row>
    <row r="82" spans="9:9" x14ac:dyDescent="0.25">
      <c r="I82" s="3"/>
    </row>
    <row r="83" spans="9:9" x14ac:dyDescent="0.25">
      <c r="I83" s="3"/>
    </row>
    <row r="84" spans="9:9" x14ac:dyDescent="0.25">
      <c r="I84" s="3"/>
    </row>
    <row r="85" spans="9:9" x14ac:dyDescent="0.25">
      <c r="I85" s="3"/>
    </row>
    <row r="86" spans="9:9" x14ac:dyDescent="0.25">
      <c r="I86" s="3"/>
    </row>
    <row r="87" spans="9:9" x14ac:dyDescent="0.25">
      <c r="I87" s="3"/>
    </row>
    <row r="88" spans="9:9" x14ac:dyDescent="0.25">
      <c r="I88" s="3"/>
    </row>
    <row r="89" spans="9:9" x14ac:dyDescent="0.25">
      <c r="I89" s="3"/>
    </row>
    <row r="90" spans="9:9" x14ac:dyDescent="0.25">
      <c r="I90" s="3"/>
    </row>
    <row r="91" spans="9:9" x14ac:dyDescent="0.25">
      <c r="I91" s="3"/>
    </row>
    <row r="92" spans="9:9" x14ac:dyDescent="0.25">
      <c r="I92" s="3"/>
    </row>
    <row r="93" spans="9:9" x14ac:dyDescent="0.25">
      <c r="I93" s="3"/>
    </row>
    <row r="94" spans="9:9" x14ac:dyDescent="0.25">
      <c r="I94" s="3"/>
    </row>
    <row r="95" spans="9:9" x14ac:dyDescent="0.25">
      <c r="I95" s="3"/>
    </row>
    <row r="96" spans="9:9" x14ac:dyDescent="0.25">
      <c r="I96" s="3"/>
    </row>
    <row r="97" spans="9:9" x14ac:dyDescent="0.25">
      <c r="I97" s="3"/>
    </row>
    <row r="98" spans="9:9" x14ac:dyDescent="0.25">
      <c r="I98" s="3"/>
    </row>
    <row r="99" spans="9:9" x14ac:dyDescent="0.25">
      <c r="I99" s="3"/>
    </row>
    <row r="100" spans="9:9" x14ac:dyDescent="0.25">
      <c r="I100" s="3"/>
    </row>
    <row r="101" spans="9:9" x14ac:dyDescent="0.25">
      <c r="I101" s="3"/>
    </row>
    <row r="102" spans="9:9" x14ac:dyDescent="0.25">
      <c r="I102" s="3"/>
    </row>
    <row r="103" spans="9:9" x14ac:dyDescent="0.25">
      <c r="I103" s="3"/>
    </row>
    <row r="104" spans="9:9" x14ac:dyDescent="0.25">
      <c r="I104" s="3"/>
    </row>
    <row r="105" spans="9:9" x14ac:dyDescent="0.25">
      <c r="I105" s="3"/>
    </row>
    <row r="106" spans="9:9" x14ac:dyDescent="0.25">
      <c r="I106" s="3"/>
    </row>
    <row r="107" spans="9:9" x14ac:dyDescent="0.25">
      <c r="I107" s="3"/>
    </row>
    <row r="108" spans="9:9" x14ac:dyDescent="0.25">
      <c r="I108" s="3"/>
    </row>
    <row r="109" spans="9:9" x14ac:dyDescent="0.25">
      <c r="I109" s="3"/>
    </row>
    <row r="110" spans="9:9" x14ac:dyDescent="0.25">
      <c r="I110" s="3"/>
    </row>
    <row r="111" spans="9:9" x14ac:dyDescent="0.25">
      <c r="I111" s="3"/>
    </row>
    <row r="112" spans="9:9" x14ac:dyDescent="0.25">
      <c r="I112" s="3"/>
    </row>
    <row r="113" spans="9:9" x14ac:dyDescent="0.25">
      <c r="I113" s="3"/>
    </row>
    <row r="114" spans="9:9" x14ac:dyDescent="0.25">
      <c r="I114" s="3"/>
    </row>
    <row r="115" spans="9:9" x14ac:dyDescent="0.25">
      <c r="I115" s="3"/>
    </row>
    <row r="116" spans="9:9" x14ac:dyDescent="0.25">
      <c r="I116" s="3"/>
    </row>
    <row r="117" spans="9:9" x14ac:dyDescent="0.25">
      <c r="I117" s="3"/>
    </row>
    <row r="118" spans="9:9" x14ac:dyDescent="0.25">
      <c r="I118" s="3"/>
    </row>
    <row r="119" spans="9:9" x14ac:dyDescent="0.25">
      <c r="I119" s="3"/>
    </row>
    <row r="120" spans="9:9" x14ac:dyDescent="0.25">
      <c r="I120" s="3"/>
    </row>
    <row r="121" spans="9:9" x14ac:dyDescent="0.25">
      <c r="I121" s="3"/>
    </row>
    <row r="122" spans="9:9" x14ac:dyDescent="0.25">
      <c r="I122" s="3"/>
    </row>
    <row r="123" spans="9:9" x14ac:dyDescent="0.25">
      <c r="I123" s="3"/>
    </row>
    <row r="124" spans="9:9" x14ac:dyDescent="0.25">
      <c r="I124" s="3"/>
    </row>
    <row r="125" spans="9:9" x14ac:dyDescent="0.25">
      <c r="I125" s="3"/>
    </row>
    <row r="126" spans="9:9" x14ac:dyDescent="0.25">
      <c r="I126" s="3"/>
    </row>
    <row r="127" spans="9:9" x14ac:dyDescent="0.25">
      <c r="I127" s="3"/>
    </row>
    <row r="128" spans="9:9" x14ac:dyDescent="0.25">
      <c r="I128" s="3"/>
    </row>
    <row r="129" spans="9:9" x14ac:dyDescent="0.25">
      <c r="I129" s="3"/>
    </row>
    <row r="130" spans="9:9" x14ac:dyDescent="0.25">
      <c r="I130" s="3"/>
    </row>
    <row r="131" spans="9:9" x14ac:dyDescent="0.25">
      <c r="I131" s="3"/>
    </row>
    <row r="132" spans="9:9" x14ac:dyDescent="0.25">
      <c r="I132" s="3"/>
    </row>
    <row r="133" spans="9:9" x14ac:dyDescent="0.25">
      <c r="I133" s="3"/>
    </row>
    <row r="134" spans="9:9" x14ac:dyDescent="0.25">
      <c r="I134" s="3"/>
    </row>
    <row r="135" spans="9:9" x14ac:dyDescent="0.25">
      <c r="I135" s="3"/>
    </row>
    <row r="136" spans="9:9" x14ac:dyDescent="0.25">
      <c r="I136" s="3"/>
    </row>
    <row r="137" spans="9:9" x14ac:dyDescent="0.25">
      <c r="I137" s="3"/>
    </row>
    <row r="138" spans="9:9" x14ac:dyDescent="0.25">
      <c r="I138" s="3"/>
    </row>
    <row r="139" spans="9:9" x14ac:dyDescent="0.25">
      <c r="I139" s="3"/>
    </row>
    <row r="140" spans="9:9" x14ac:dyDescent="0.25">
      <c r="I140" s="3"/>
    </row>
    <row r="141" spans="9:9" x14ac:dyDescent="0.25">
      <c r="I141" s="3"/>
    </row>
    <row r="142" spans="9:9" x14ac:dyDescent="0.25">
      <c r="I142" s="3"/>
    </row>
    <row r="143" spans="9:9" x14ac:dyDescent="0.25">
      <c r="I143" s="3"/>
    </row>
    <row r="144" spans="9:9" x14ac:dyDescent="0.25">
      <c r="I144" s="3"/>
    </row>
    <row r="145" spans="9:9" x14ac:dyDescent="0.25">
      <c r="I145" s="3"/>
    </row>
    <row r="146" spans="9:9" x14ac:dyDescent="0.25">
      <c r="I146" s="3"/>
    </row>
    <row r="147" spans="9:9" x14ac:dyDescent="0.25">
      <c r="I147" s="3"/>
    </row>
    <row r="148" spans="9:9" x14ac:dyDescent="0.25">
      <c r="I148" s="3"/>
    </row>
    <row r="149" spans="9:9" x14ac:dyDescent="0.25">
      <c r="I149" s="3"/>
    </row>
    <row r="150" spans="9:9" x14ac:dyDescent="0.25">
      <c r="I150" s="3"/>
    </row>
    <row r="151" spans="9:9" x14ac:dyDescent="0.25">
      <c r="I151" s="3"/>
    </row>
    <row r="152" spans="9:9" x14ac:dyDescent="0.25">
      <c r="I152" s="3"/>
    </row>
    <row r="153" spans="9:9" x14ac:dyDescent="0.25">
      <c r="I153" s="3"/>
    </row>
    <row r="154" spans="9:9" x14ac:dyDescent="0.25">
      <c r="I154" s="3"/>
    </row>
    <row r="155" spans="9:9" x14ac:dyDescent="0.25">
      <c r="I155" s="3"/>
    </row>
    <row r="156" spans="9:9" x14ac:dyDescent="0.25">
      <c r="I156" s="3"/>
    </row>
    <row r="157" spans="9:9" x14ac:dyDescent="0.25">
      <c r="I157" s="3"/>
    </row>
  </sheetData>
  <mergeCells count="10">
    <mergeCell ref="I3:I4"/>
    <mergeCell ref="A1:K1"/>
    <mergeCell ref="A2:A4"/>
    <mergeCell ref="B2:B4"/>
    <mergeCell ref="C2:C4"/>
    <mergeCell ref="D2:D4"/>
    <mergeCell ref="E2:I2"/>
    <mergeCell ref="J2:K4"/>
    <mergeCell ref="E3:G3"/>
    <mergeCell ref="H3:H4"/>
  </mergeCells>
  <pageMargins left="0.7" right="0.7" top="0.75" bottom="0.75" header="0.3" footer="0.3"/>
  <pageSetup paperSize="9" scale="7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2020-02-17T10:37:08Z</dcterms:modified>
</cp:coreProperties>
</file>